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4370" windowHeight="7380"/>
  </bookViews>
  <sheets>
    <sheet name="RENCANA AKSI TH. 2020 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8" i="6" l="1"/>
  <c r="S80" i="6"/>
  <c r="S96" i="6"/>
  <c r="S98" i="6" l="1"/>
  <c r="S90" i="6"/>
  <c r="S72" i="6"/>
  <c r="S71" i="6"/>
  <c r="S69" i="6"/>
  <c r="S67" i="6"/>
  <c r="S65" i="6"/>
  <c r="S59" i="6"/>
  <c r="S30" i="6"/>
  <c r="S28" i="6"/>
  <c r="T26" i="6"/>
  <c r="S25" i="6"/>
  <c r="S20" i="6"/>
  <c r="S13" i="6"/>
</calcChain>
</file>

<file path=xl/sharedStrings.xml><?xml version="1.0" encoding="utf-8"?>
<sst xmlns="http://schemas.openxmlformats.org/spreadsheetml/2006/main" count="253" uniqueCount="72">
  <si>
    <t>SASARAN STRATEGIS</t>
  </si>
  <si>
    <t>NO</t>
  </si>
  <si>
    <t>JADWAL PELAKSANAAN</t>
  </si>
  <si>
    <t>OUTPUT / KELUARAN</t>
  </si>
  <si>
    <t>PROGRAM</t>
  </si>
  <si>
    <t>KEGIATAN</t>
  </si>
  <si>
    <t>SATUAN KERJA PERANGKAT DAERAH</t>
  </si>
  <si>
    <t>INDIKATOR KINERJA</t>
  </si>
  <si>
    <t>TARGET</t>
  </si>
  <si>
    <t>√</t>
  </si>
  <si>
    <t>AKSI / STRATEGI</t>
  </si>
  <si>
    <t xml:space="preserve">SASARAN STRATEGIS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</si>
  <si>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</si>
  <si>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</si>
  <si>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</si>
  <si>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</si>
  <si>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</si>
  <si>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</si>
  <si>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</si>
  <si>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</si>
  <si>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</si>
  <si>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</si>
  <si>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</si>
  <si>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</si>
  <si>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KEPALA SATUAN POLISI PAMONG PRAJA</t>
  </si>
  <si>
    <t>KABUPATEN CIREBON</t>
  </si>
  <si>
    <t>Pembina Utama Muda</t>
  </si>
  <si>
    <t>PAGU ANGGARAN (Rp)</t>
  </si>
  <si>
    <t>Menurunnya Angka Penyakit Masyarakat
(Pekat)</t>
  </si>
  <si>
    <t>Meningkatnya Penurunan tingkat penyakit masyarakat, kriminalitas dan konflik sosial</t>
  </si>
  <si>
    <t>Porsentase peningkatan Jumlah lokasi rawan Penyakit Masyarakat (Pekat) yang ditertibkan</t>
  </si>
  <si>
    <t>Jumlah Kegiatan pengamanan hari besar Keagamaan, Tahun Baru dan Haji</t>
  </si>
  <si>
    <t xml:space="preserve">Jumlah Lokasi Rawan Minuman Keras </t>
  </si>
  <si>
    <t>Prosentase Jumlah Penegakan Perda / Perkada</t>
  </si>
  <si>
    <t>Prosentase jumlah pelanggaran ketertiban dan ketentraman masyarakat yang terselesaikan</t>
  </si>
  <si>
    <t xml:space="preserve">Meningkatnya Jumlah Penegakan Perda / Perkada </t>
  </si>
  <si>
    <t>umlah peserta pelatihan peningkatan anggota dalam penegakkan Perda / Perkada dan Pemberantasan Pekat</t>
  </si>
  <si>
    <t xml:space="preserve">Jumlah Penindakan Perda / Perkada </t>
  </si>
  <si>
    <t xml:space="preserve">Jumlah Pembentukan anggota satuan Perlindungan Masyarakat </t>
  </si>
  <si>
    <t>7.33  prosen</t>
  </si>
  <si>
    <t>PROGRAM PENINGKATAN KEAMANAN DAN KENYAMANAN  LINGKUNGAN</t>
  </si>
  <si>
    <t>Penyiapan Tenaga Pengendali Keamanan dan  Kenyamanan Lingkungan</t>
  </si>
  <si>
    <t xml:space="preserve">Pelatihan Pengendalian Keamanan dan Kenyamanan Lingkungan
</t>
  </si>
  <si>
    <t>Pengendalian Kebisingan dan Gangguan dari Kegiatan Masyarakat</t>
  </si>
  <si>
    <t>pengendalian Keamanan Lingkungan</t>
  </si>
  <si>
    <t>Program Pemeliharaan Kantrantibmas dan Pencegahan Tindak Kriminal</t>
  </si>
  <si>
    <t>Peningkatan Kerjasama dengan Aparat Keamana dalam Teknik Pencegahan Kejahatan</t>
  </si>
  <si>
    <t>Kerjasama Pengembangan Kemampuan Apara Polisi Pamong Praja dengan TNI/ POLRI dan Kejaksaan</t>
  </si>
  <si>
    <t>Peningkatan Kapasitas Aparat Dalam Rangka Pelaksanaan Sisksmswakarsa</t>
  </si>
  <si>
    <t>Pelaksanaan Pengawasan Peraturan Daerah dan Peraturan Pelaksanaan lainnya</t>
  </si>
  <si>
    <t xml:space="preserve">Pelaksanaan Penindakan Pelanggaran Peraturan Daerah dan Peraturan Pelaksanaannya </t>
  </si>
  <si>
    <t>Pelaksanaan Pencegahan Terhadap Gangguan Ketertiban Umum</t>
  </si>
  <si>
    <t>Program Pemberdayaan Masyarakat untuk Menjaga Ketertiban dan Keamanan</t>
  </si>
  <si>
    <t>Pembentukan Satuan Keamanan Lingkungan di Masyarakat</t>
  </si>
  <si>
    <t>Program Peningkatan Pemberantasan Penyakit Masyarakat (PEKAT)</t>
  </si>
  <si>
    <t>Pencegahan Peredaran/ Penggunaan Minuman Keras dan Narkoba</t>
  </si>
  <si>
    <t>Pencegahan Berkembangnya Praktek Prostitus</t>
  </si>
  <si>
    <t>Meningkatnya Perlindungan Masyaraka</t>
  </si>
  <si>
    <t>Rasio Jumlah Satuan Perlindungan Masyarakat</t>
  </si>
  <si>
    <t xml:space="preserve">Jumlah Peserta Pelatihan Kesamaptaan anggota Satpol PP </t>
  </si>
  <si>
    <t>Jumlah Kegiatan Pengamanan Hari Besar Nasional, Perayaan Tingkat Daerah ( Adat Daerah), Demo, Tawuran dan Huru-hara.</t>
  </si>
  <si>
    <t>Jumlah Anggota Pengamanan Rumah Dinas, Gedung Kantor, Pengawalan dan Pengamanan Kunjungan Pejabat Daerah</t>
  </si>
  <si>
    <t xml:space="preserve">Jumlah lokasi rawan tindak kejahatan </t>
  </si>
  <si>
    <t>Jumlah peserta pelatihan peningkatan kemampuan anggota Satuan Perlindungan Masyarakat</t>
  </si>
  <si>
    <t xml:space="preserve">Jumlah Lokasi rawan praktek prostitusi </t>
  </si>
  <si>
    <t xml:space="preserve">Jumlah Pengawasan Perda / Perkada </t>
  </si>
  <si>
    <t xml:space="preserve">Jumlah Lokasi Rawan Ketertiban Umum (PKL, Bangli) </t>
  </si>
  <si>
    <t>TAHUN ANGGARAN 2020</t>
  </si>
  <si>
    <t xml:space="preserve">RENCANA AKSI PENCAPAIAN KINERJA </t>
  </si>
  <si>
    <t>Drs. H. MOCHAMAD SYAFRUDIN</t>
  </si>
  <si>
    <t>NIP. 19670517 198803 1 012</t>
  </si>
  <si>
    <t>Sumber,          Januari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</si>
</sst>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.##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abic Typesetting"/>
      <family val="4"/>
    </font>
    <font>
      <b/>
      <sz val="14"/>
      <color rgb="FF00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u/>
      <sz val="12"/>
      <color theme="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rgb="FF00B050"/>
      <name val="Arial Narrow"/>
      <family val="2"/>
    </font>
    <font>
      <sz val="8"/>
      <color rgb="FFC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4" fontId="5" fillId="0" borderId="0" xfId="1" applyNumberFormat="1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5" fillId="0" borderId="12" xfId="0" applyFont="1" applyBorder="1" applyAlignment="1">
      <alignment vertical="top"/>
    </xf>
    <xf numFmtId="0" fontId="5" fillId="0" borderId="0" xfId="0" applyFont="1" applyBorder="1"/>
    <xf numFmtId="0" fontId="5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justify" vertical="top" wrapText="1"/>
    </xf>
    <xf numFmtId="0" fontId="5" fillId="0" borderId="13" xfId="0" applyFont="1" applyBorder="1" applyAlignment="1"/>
    <xf numFmtId="0" fontId="5" fillId="3" borderId="0" xfId="0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43" fontId="14" fillId="0" borderId="1" xfId="1" applyFont="1" applyBorder="1" applyAlignment="1">
      <alignment vertical="top"/>
    </xf>
    <xf numFmtId="164" fontId="12" fillId="0" borderId="1" xfId="0" applyNumberFormat="1" applyFont="1" applyBorder="1" applyAlignment="1">
      <alignment horizontal="left" vertical="top" wrapText="1"/>
    </xf>
    <xf numFmtId="164" fontId="12" fillId="0" borderId="1" xfId="1" applyNumberFormat="1" applyFont="1" applyBorder="1" applyAlignment="1">
      <alignment vertical="top"/>
    </xf>
    <xf numFmtId="164" fontId="15" fillId="0" borderId="1" xfId="0" applyNumberFormat="1" applyFont="1" applyBorder="1" applyAlignment="1">
      <alignment horizontal="left" vertical="top" wrapText="1"/>
    </xf>
    <xf numFmtId="3" fontId="5" fillId="0" borderId="0" xfId="0" applyNumberFormat="1" applyFont="1"/>
    <xf numFmtId="3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3" fontId="5" fillId="0" borderId="0" xfId="0" applyNumberFormat="1" applyFont="1" applyFill="1"/>
    <xf numFmtId="165" fontId="5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top" wrapText="1"/>
    </xf>
    <xf numFmtId="0" fontId="14" fillId="0" borderId="0" xfId="0" applyFont="1" applyFill="1"/>
    <xf numFmtId="0" fontId="5" fillId="2" borderId="1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14" fillId="0" borderId="0" xfId="0" applyFont="1"/>
    <xf numFmtId="164" fontId="12" fillId="0" borderId="8" xfId="0" applyNumberFormat="1" applyFont="1" applyBorder="1" applyAlignment="1">
      <alignment horizontal="left" vertical="top" wrapText="1"/>
    </xf>
    <xf numFmtId="3" fontId="16" fillId="0" borderId="0" xfId="0" applyNumberFormat="1" applyFont="1" applyFill="1"/>
    <xf numFmtId="3" fontId="16" fillId="0" borderId="0" xfId="0" applyNumberFormat="1" applyFont="1" applyFill="1" applyAlignment="1">
      <alignment vertical="top"/>
    </xf>
    <xf numFmtId="164" fontId="16" fillId="0" borderId="0" xfId="0" applyNumberFormat="1" applyFont="1" applyFill="1" applyAlignment="1">
      <alignment vertical="top"/>
    </xf>
    <xf numFmtId="41" fontId="12" fillId="0" borderId="1" xfId="2" applyFont="1" applyBorder="1" applyAlignment="1">
      <alignment vertical="top"/>
    </xf>
    <xf numFmtId="41" fontId="16" fillId="0" borderId="0" xfId="2" applyFont="1" applyFill="1" applyAlignment="1">
      <alignment vertical="top"/>
    </xf>
    <xf numFmtId="41" fontId="16" fillId="0" borderId="0" xfId="0" applyNumberFormat="1" applyFont="1" applyFill="1" applyAlignment="1">
      <alignment vertical="top"/>
    </xf>
    <xf numFmtId="2" fontId="5" fillId="0" borderId="13" xfId="0" applyNumberFormat="1" applyFont="1" applyBorder="1" applyAlignment="1">
      <alignment horizontal="justify" vertical="top" wrapText="1"/>
    </xf>
    <xf numFmtId="164" fontId="14" fillId="0" borderId="1" xfId="1" applyNumberFormat="1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3" fontId="14" fillId="0" borderId="8" xfId="0" applyNumberFormat="1" applyFont="1" applyBorder="1"/>
    <xf numFmtId="3" fontId="14" fillId="0" borderId="10" xfId="0" applyNumberFormat="1" applyFont="1" applyBorder="1"/>
    <xf numFmtId="3" fontId="14" fillId="2" borderId="10" xfId="0" applyNumberFormat="1" applyFont="1" applyFill="1" applyBorder="1"/>
    <xf numFmtId="0" fontId="14" fillId="2" borderId="1" xfId="0" applyFont="1" applyFill="1" applyBorder="1"/>
    <xf numFmtId="0" fontId="15" fillId="0" borderId="0" xfId="0" applyFont="1" applyBorder="1" applyAlignment="1">
      <alignment horizontal="center" vertical="top"/>
    </xf>
    <xf numFmtId="0" fontId="15" fillId="0" borderId="0" xfId="0" applyFont="1"/>
    <xf numFmtId="0" fontId="15" fillId="2" borderId="0" xfId="0" applyFont="1" applyFill="1"/>
    <xf numFmtId="0" fontId="15" fillId="2" borderId="11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3" fontId="12" fillId="0" borderId="8" xfId="0" applyNumberFormat="1" applyFont="1" applyBorder="1"/>
    <xf numFmtId="3" fontId="12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justify" vertical="top" wrapText="1"/>
    </xf>
    <xf numFmtId="0" fontId="15" fillId="3" borderId="11" xfId="0" applyFont="1" applyFill="1" applyBorder="1" applyAlignment="1">
      <alignment horizontal="justify" vertical="top" wrapText="1"/>
    </xf>
    <xf numFmtId="0" fontId="15" fillId="3" borderId="15" xfId="0" applyFont="1" applyFill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/>
    </xf>
    <xf numFmtId="3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justify" vertical="top" wrapText="1"/>
    </xf>
    <xf numFmtId="0" fontId="15" fillId="0" borderId="1" xfId="0" applyFont="1" applyBorder="1"/>
    <xf numFmtId="3" fontId="12" fillId="0" borderId="0" xfId="0" applyNumberFormat="1" applyFont="1" applyAlignment="1">
      <alignment vertical="top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1" fontId="12" fillId="0" borderId="0" xfId="2" applyFont="1" applyBorder="1" applyAlignment="1">
      <alignment vertical="top"/>
    </xf>
    <xf numFmtId="165" fontId="5" fillId="0" borderId="0" xfId="0" applyNumberFormat="1" applyFont="1" applyFill="1"/>
    <xf numFmtId="0" fontId="5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" borderId="11" xfId="0" applyFont="1" applyFill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6"/>
  <sheetViews>
    <sheetView tabSelected="1" view="pageBreakPreview" topLeftCell="A4" zoomScale="90" zoomScaleNormal="90" zoomScaleSheetLayoutView="90" workbookViewId="0">
      <selection activeCell="G120" sqref="G120"/>
    </sheetView>
  </sheetViews>
  <sheetFormatPr defaultRowHeight="16.5" x14ac:dyDescent="0.35"/>
  <cols>
    <col min="1" max="1" width="5.5703125" style="1" customWidth="1"/>
    <col min="2" max="2" width="30.85546875" style="1" customWidth="1"/>
    <col min="3" max="3" width="16.140625" style="1" customWidth="1"/>
    <col min="4" max="4" width="21.42578125" style="1" customWidth="1"/>
    <col min="5" max="16" width="13.7109375" style="1" customWidth="1"/>
    <col min="17" max="17" width="17.140625" style="3" hidden="1" customWidth="1"/>
    <col min="18" max="19" width="17.140625" style="3" customWidth="1"/>
    <col min="20" max="16384" width="9.140625" style="1"/>
  </cols>
  <sheetData>
    <row r="1" spans="1:20" ht="19.5" x14ac:dyDescent="0.35">
      <c r="A1" s="181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22"/>
      <c r="R1" s="22"/>
      <c r="S1" s="22"/>
    </row>
    <row r="2" spans="1:20" ht="19.5" x14ac:dyDescent="0.35">
      <c r="A2" s="181" t="s">
        <v>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22"/>
      <c r="R2" s="22"/>
      <c r="S2" s="22"/>
    </row>
    <row r="3" spans="1:20" ht="7.5" customHeigh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  <c r="S3" s="24"/>
    </row>
    <row r="4" spans="1:20" ht="17.25" x14ac:dyDescent="0.35">
      <c r="A4" s="182" t="s">
        <v>6</v>
      </c>
      <c r="B4" s="182"/>
      <c r="C4" s="182"/>
      <c r="D4" s="182"/>
      <c r="E4" s="182"/>
      <c r="F4" s="182"/>
      <c r="G4" s="182"/>
      <c r="H4" s="182"/>
      <c r="I4" s="182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0" ht="4.5" customHeight="1" x14ac:dyDescent="0.35">
      <c r="A5" s="19"/>
      <c r="B5" s="19"/>
      <c r="C5" s="19"/>
      <c r="D5" s="96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</row>
    <row r="6" spans="1:20" ht="17.25" x14ac:dyDescent="0.35">
      <c r="A6" s="112" t="s">
        <v>11</v>
      </c>
      <c r="B6" s="112"/>
      <c r="C6" s="112"/>
      <c r="D6" s="182"/>
      <c r="E6" s="182"/>
      <c r="F6" s="182"/>
      <c r="G6" s="182"/>
      <c r="H6" s="182"/>
      <c r="I6" s="182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20" ht="3" customHeight="1" x14ac:dyDescent="0.35">
      <c r="A7" s="6"/>
      <c r="B7" s="6"/>
      <c r="C7" s="6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</row>
    <row r="8" spans="1:20" ht="8.25" customHeight="1" x14ac:dyDescent="0.35">
      <c r="A8" s="175" t="s">
        <v>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  <c r="Q8" s="10"/>
      <c r="R8" s="10"/>
      <c r="S8" s="10"/>
      <c r="T8" s="3"/>
    </row>
    <row r="9" spans="1:20" ht="12.75" customHeight="1" x14ac:dyDescent="0.35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  <c r="Q9" s="10"/>
      <c r="R9" s="10"/>
      <c r="S9" s="10"/>
      <c r="T9" s="3"/>
    </row>
    <row r="10" spans="1:20" ht="36.75" customHeight="1" x14ac:dyDescent="0.35">
      <c r="A10" s="121" t="s">
        <v>28</v>
      </c>
      <c r="B10" s="122"/>
      <c r="C10" s="122"/>
      <c r="D10" s="122"/>
      <c r="E10" s="122"/>
      <c r="F10" s="169"/>
      <c r="G10" s="169"/>
      <c r="H10" s="27"/>
      <c r="I10" s="27"/>
      <c r="J10" s="27"/>
      <c r="K10" s="27"/>
      <c r="L10" s="27"/>
      <c r="M10" s="27"/>
      <c r="N10" s="27"/>
      <c r="O10" s="27"/>
      <c r="P10" s="36"/>
      <c r="Q10" s="11"/>
      <c r="R10" s="11"/>
      <c r="S10" s="11"/>
    </row>
    <row r="11" spans="1:20" ht="17.25" x14ac:dyDescent="0.35">
      <c r="A11" s="138" t="s">
        <v>7</v>
      </c>
      <c r="B11" s="138"/>
      <c r="C11" s="138"/>
      <c r="D11" s="113"/>
      <c r="E11" s="170" t="s">
        <v>8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2"/>
      <c r="R11" s="12"/>
      <c r="S11" s="12"/>
    </row>
    <row r="12" spans="1:20" ht="17.25" x14ac:dyDescent="0.35">
      <c r="A12" s="138"/>
      <c r="B12" s="138"/>
      <c r="C12" s="138"/>
      <c r="D12" s="114"/>
      <c r="E12" s="105" t="s">
        <v>12</v>
      </c>
      <c r="F12" s="105" t="s">
        <v>13</v>
      </c>
      <c r="G12" s="105" t="s">
        <v>14</v>
      </c>
      <c r="H12" s="105" t="s">
        <v>15</v>
      </c>
      <c r="I12" s="105" t="s">
        <v>16</v>
      </c>
      <c r="J12" s="105" t="s">
        <v>17</v>
      </c>
      <c r="K12" s="105" t="s">
        <v>18</v>
      </c>
      <c r="L12" s="105" t="s">
        <v>19</v>
      </c>
      <c r="M12" s="98" t="s">
        <v>20</v>
      </c>
      <c r="N12" s="98" t="s">
        <v>21</v>
      </c>
      <c r="O12" s="98" t="s">
        <v>22</v>
      </c>
      <c r="P12" s="98" t="s">
        <v>23</v>
      </c>
      <c r="Q12" s="12"/>
      <c r="R12" s="12"/>
      <c r="S12" s="12"/>
    </row>
    <row r="13" spans="1:20" ht="36" customHeight="1" x14ac:dyDescent="0.35">
      <c r="A13" s="121" t="s">
        <v>29</v>
      </c>
      <c r="B13" s="122"/>
      <c r="C13" s="122"/>
      <c r="D13" s="61"/>
      <c r="E13" s="44" t="s">
        <v>39</v>
      </c>
      <c r="F13" s="44" t="s">
        <v>39</v>
      </c>
      <c r="G13" s="44" t="s">
        <v>39</v>
      </c>
      <c r="H13" s="44" t="s">
        <v>39</v>
      </c>
      <c r="I13" s="44" t="s">
        <v>39</v>
      </c>
      <c r="J13" s="44" t="s">
        <v>39</v>
      </c>
      <c r="K13" s="44" t="s">
        <v>39</v>
      </c>
      <c r="L13" s="44" t="s">
        <v>39</v>
      </c>
      <c r="M13" s="44" t="s">
        <v>39</v>
      </c>
      <c r="N13" s="44" t="s">
        <v>39</v>
      </c>
      <c r="O13" s="44" t="s">
        <v>39</v>
      </c>
      <c r="P13" s="44" t="s">
        <v>39</v>
      </c>
      <c r="Q13" s="12"/>
      <c r="R13" s="12"/>
      <c r="S13" s="117">
        <f>7.33*12</f>
        <v>87.960000000000008</v>
      </c>
    </row>
    <row r="14" spans="1:20" s="2" customFormat="1" ht="18.75" customHeight="1" x14ac:dyDescent="0.25">
      <c r="A14" s="133" t="s">
        <v>1</v>
      </c>
      <c r="B14" s="129" t="s">
        <v>10</v>
      </c>
      <c r="C14" s="173"/>
      <c r="D14" s="101"/>
      <c r="E14" s="118" t="s">
        <v>2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66"/>
      <c r="R14" s="115"/>
      <c r="S14" s="115"/>
    </row>
    <row r="15" spans="1:20" s="2" customFormat="1" x14ac:dyDescent="0.25">
      <c r="A15" s="133"/>
      <c r="B15" s="131"/>
      <c r="C15" s="174"/>
      <c r="D15" s="102"/>
      <c r="E15" s="98" t="s">
        <v>12</v>
      </c>
      <c r="F15" s="98" t="s">
        <v>13</v>
      </c>
      <c r="G15" s="98" t="s">
        <v>14</v>
      </c>
      <c r="H15" s="98" t="s">
        <v>15</v>
      </c>
      <c r="I15" s="98" t="s">
        <v>16</v>
      </c>
      <c r="J15" s="98" t="s">
        <v>17</v>
      </c>
      <c r="K15" s="98" t="s">
        <v>18</v>
      </c>
      <c r="L15" s="98" t="s">
        <v>19</v>
      </c>
      <c r="M15" s="98" t="s">
        <v>20</v>
      </c>
      <c r="N15" s="98" t="s">
        <v>21</v>
      </c>
      <c r="O15" s="98" t="s">
        <v>22</v>
      </c>
      <c r="P15" s="98" t="s">
        <v>23</v>
      </c>
      <c r="Q15" s="166"/>
      <c r="R15" s="115"/>
      <c r="S15" s="115"/>
    </row>
    <row r="16" spans="1:20" ht="34.5" customHeight="1" x14ac:dyDescent="0.35">
      <c r="A16" s="13">
        <v>1</v>
      </c>
      <c r="B16" s="139" t="s">
        <v>30</v>
      </c>
      <c r="C16" s="167"/>
      <c r="D16" s="107"/>
      <c r="E16" s="32" t="s">
        <v>9</v>
      </c>
      <c r="F16" s="32" t="s">
        <v>9</v>
      </c>
      <c r="G16" s="32" t="s">
        <v>9</v>
      </c>
      <c r="H16" s="32" t="s">
        <v>9</v>
      </c>
      <c r="I16" s="32" t="s">
        <v>9</v>
      </c>
      <c r="J16" s="32" t="s">
        <v>9</v>
      </c>
      <c r="K16" s="32" t="s">
        <v>9</v>
      </c>
      <c r="L16" s="32" t="s">
        <v>9</v>
      </c>
      <c r="M16" s="32" t="s">
        <v>9</v>
      </c>
      <c r="N16" s="32" t="s">
        <v>9</v>
      </c>
      <c r="O16" s="32" t="s">
        <v>9</v>
      </c>
      <c r="P16" s="32" t="s">
        <v>9</v>
      </c>
      <c r="Q16" s="14"/>
      <c r="R16" s="14"/>
      <c r="S16" s="14"/>
    </row>
    <row r="17" spans="1:20" ht="17.25" customHeight="1" x14ac:dyDescent="0.35">
      <c r="A17" s="129" t="s">
        <v>3</v>
      </c>
      <c r="B17" s="130"/>
      <c r="C17" s="133" t="s">
        <v>4</v>
      </c>
      <c r="D17" s="127" t="s">
        <v>5</v>
      </c>
      <c r="E17" s="118" t="s">
        <v>27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20"/>
      <c r="Q17" s="16"/>
      <c r="R17" s="16"/>
      <c r="S17" s="16"/>
    </row>
    <row r="18" spans="1:20" x14ac:dyDescent="0.35">
      <c r="A18" s="131"/>
      <c r="B18" s="132"/>
      <c r="C18" s="133"/>
      <c r="D18" s="168"/>
      <c r="E18" s="105" t="s">
        <v>12</v>
      </c>
      <c r="F18" s="105" t="s">
        <v>13</v>
      </c>
      <c r="G18" s="105" t="s">
        <v>14</v>
      </c>
      <c r="H18" s="105" t="s">
        <v>15</v>
      </c>
      <c r="I18" s="105" t="s">
        <v>16</v>
      </c>
      <c r="J18" s="105" t="s">
        <v>17</v>
      </c>
      <c r="K18" s="105" t="s">
        <v>18</v>
      </c>
      <c r="L18" s="105" t="s">
        <v>19</v>
      </c>
      <c r="M18" s="98" t="s">
        <v>20</v>
      </c>
      <c r="N18" s="98" t="s">
        <v>21</v>
      </c>
      <c r="O18" s="98" t="s">
        <v>22</v>
      </c>
      <c r="P18" s="98" t="s">
        <v>23</v>
      </c>
      <c r="Q18" s="16"/>
      <c r="R18" s="16"/>
      <c r="S18" s="16"/>
    </row>
    <row r="19" spans="1:20" ht="21.75" customHeight="1" x14ac:dyDescent="0.35">
      <c r="A19" s="155"/>
      <c r="B19" s="156"/>
      <c r="C19" s="157" t="s">
        <v>40</v>
      </c>
      <c r="D19" s="2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7">
        <v>75900001</v>
      </c>
      <c r="R19" s="17"/>
      <c r="S19" s="17"/>
    </row>
    <row r="20" spans="1:20" ht="54.75" customHeight="1" x14ac:dyDescent="0.35">
      <c r="A20" s="160" t="s">
        <v>31</v>
      </c>
      <c r="B20" s="150"/>
      <c r="C20" s="158"/>
      <c r="D20" s="108" t="s">
        <v>41</v>
      </c>
      <c r="E20" s="54">
        <v>32500000</v>
      </c>
      <c r="F20" s="54">
        <v>32500000</v>
      </c>
      <c r="G20" s="54">
        <v>32500000</v>
      </c>
      <c r="H20" s="54">
        <v>76450000</v>
      </c>
      <c r="I20" s="54">
        <v>631652800</v>
      </c>
      <c r="J20" s="54">
        <v>53350000</v>
      </c>
      <c r="K20" s="54">
        <v>121866000</v>
      </c>
      <c r="L20" s="54">
        <v>109380600</v>
      </c>
      <c r="M20" s="54">
        <v>32500000</v>
      </c>
      <c r="N20" s="54">
        <v>32500000</v>
      </c>
      <c r="O20" s="54">
        <v>38950000</v>
      </c>
      <c r="P20" s="54">
        <v>217304600</v>
      </c>
      <c r="Q20" s="17">
        <v>1407680000</v>
      </c>
      <c r="R20" s="17"/>
      <c r="S20" s="56">
        <f>SUM(E20:P20)</f>
        <v>1411454000</v>
      </c>
    </row>
    <row r="21" spans="1:20" ht="16.5" hidden="1" customHeight="1" x14ac:dyDescent="0.35">
      <c r="A21" s="69"/>
      <c r="B21" s="69"/>
      <c r="C21" s="158"/>
      <c r="D21" s="15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16"/>
      <c r="R21" s="16"/>
      <c r="S21" s="16"/>
    </row>
    <row r="22" spans="1:20" ht="16.5" hidden="1" customHeight="1" x14ac:dyDescent="0.35">
      <c r="A22" s="69"/>
      <c r="B22" s="69"/>
      <c r="C22" s="158"/>
      <c r="D22" s="15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16"/>
      <c r="R22" s="16"/>
      <c r="S22" s="16"/>
    </row>
    <row r="23" spans="1:20" ht="8.25" hidden="1" customHeight="1" x14ac:dyDescent="0.35">
      <c r="A23" s="70"/>
      <c r="B23" s="70"/>
      <c r="C23" s="158"/>
      <c r="D23" s="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9"/>
      <c r="R23" s="9"/>
      <c r="S23" s="9"/>
    </row>
    <row r="24" spans="1:20" ht="8.25" customHeight="1" x14ac:dyDescent="0.35">
      <c r="A24" s="71"/>
      <c r="B24" s="71"/>
      <c r="C24" s="158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  <c r="Q24" s="9"/>
      <c r="R24" s="9"/>
      <c r="S24" s="9"/>
    </row>
    <row r="25" spans="1:20" ht="17.25" customHeight="1" x14ac:dyDescent="0.35">
      <c r="A25" s="161" t="s">
        <v>59</v>
      </c>
      <c r="B25" s="162"/>
      <c r="C25" s="158"/>
      <c r="D25" s="151" t="s">
        <v>42</v>
      </c>
      <c r="E25" s="75">
        <v>3600000</v>
      </c>
      <c r="F25" s="75">
        <v>24277500</v>
      </c>
      <c r="G25" s="75">
        <v>93148500</v>
      </c>
      <c r="H25" s="75">
        <v>24277500</v>
      </c>
      <c r="I25" s="65"/>
      <c r="J25" s="75">
        <v>29197500</v>
      </c>
      <c r="K25" s="75">
        <v>78460200</v>
      </c>
      <c r="L25" s="75">
        <v>27857500</v>
      </c>
      <c r="M25" s="75">
        <v>3600000</v>
      </c>
      <c r="N25" s="75">
        <v>30871500</v>
      </c>
      <c r="O25" s="75">
        <v>17815000</v>
      </c>
      <c r="P25" s="75">
        <v>5400000</v>
      </c>
      <c r="Q25" s="9"/>
      <c r="R25" s="9"/>
      <c r="S25" s="55">
        <f>SUM(E25:Q25)</f>
        <v>338505200</v>
      </c>
    </row>
    <row r="26" spans="1:20" ht="36.75" customHeight="1" x14ac:dyDescent="0.35">
      <c r="A26" s="163"/>
      <c r="B26" s="164"/>
      <c r="C26" s="158"/>
      <c r="D26" s="1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9"/>
      <c r="R26" s="9"/>
      <c r="S26" s="9"/>
      <c r="T26" s="43">
        <f>SUM(E26:P26)</f>
        <v>0</v>
      </c>
    </row>
    <row r="27" spans="1:20" ht="9.75" customHeight="1" x14ac:dyDescent="0.35">
      <c r="A27" s="72"/>
      <c r="B27" s="73"/>
      <c r="C27" s="158"/>
      <c r="D27" s="50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9"/>
      <c r="R27" s="9"/>
      <c r="S27" s="9"/>
      <c r="T27" s="43"/>
    </row>
    <row r="28" spans="1:20" ht="65.25" customHeight="1" x14ac:dyDescent="0.35">
      <c r="A28" s="144" t="s">
        <v>60</v>
      </c>
      <c r="B28" s="145"/>
      <c r="C28" s="158"/>
      <c r="D28" s="45" t="s">
        <v>43</v>
      </c>
      <c r="E28" s="76">
        <v>82748000</v>
      </c>
      <c r="F28" s="76">
        <v>84898000</v>
      </c>
      <c r="G28" s="76">
        <v>97024300</v>
      </c>
      <c r="H28" s="76">
        <v>171435500</v>
      </c>
      <c r="I28" s="76">
        <v>108592000</v>
      </c>
      <c r="J28" s="76">
        <v>93785900</v>
      </c>
      <c r="K28" s="76">
        <v>94638000</v>
      </c>
      <c r="L28" s="76">
        <v>170066000</v>
      </c>
      <c r="M28" s="76">
        <v>144011300</v>
      </c>
      <c r="N28" s="76">
        <v>89598000</v>
      </c>
      <c r="O28" s="76">
        <v>86948000</v>
      </c>
      <c r="P28" s="76">
        <v>93148400</v>
      </c>
      <c r="Q28" s="9"/>
      <c r="R28" s="9"/>
      <c r="S28" s="56">
        <f>SUM(E28:P28)</f>
        <v>1316893400</v>
      </c>
    </row>
    <row r="29" spans="1:20" ht="7.5" customHeight="1" x14ac:dyDescent="0.35">
      <c r="A29" s="72"/>
      <c r="B29" s="73"/>
      <c r="C29" s="158"/>
      <c r="D29" s="51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9"/>
      <c r="R29" s="9"/>
      <c r="S29" s="9"/>
    </row>
    <row r="30" spans="1:20" ht="69" customHeight="1" x14ac:dyDescent="0.35">
      <c r="A30" s="124" t="s">
        <v>61</v>
      </c>
      <c r="B30" s="124"/>
      <c r="C30" s="159"/>
      <c r="D30" s="45" t="s">
        <v>44</v>
      </c>
      <c r="E30" s="76">
        <v>86396000</v>
      </c>
      <c r="F30" s="76">
        <v>86396000</v>
      </c>
      <c r="G30" s="76">
        <v>86744000</v>
      </c>
      <c r="H30" s="76">
        <v>120670000</v>
      </c>
      <c r="I30" s="76">
        <v>120670000</v>
      </c>
      <c r="J30" s="76">
        <v>147433000</v>
      </c>
      <c r="K30" s="76">
        <v>129743000</v>
      </c>
      <c r="L30" s="76">
        <v>145703000</v>
      </c>
      <c r="M30" s="76">
        <v>168091000</v>
      </c>
      <c r="N30" s="76">
        <v>82760000</v>
      </c>
      <c r="O30" s="76">
        <v>82406000</v>
      </c>
      <c r="P30" s="76">
        <v>82754000</v>
      </c>
      <c r="Q30" s="9"/>
      <c r="R30" s="9"/>
      <c r="S30" s="56">
        <f>SUM(E30:Q30)</f>
        <v>1339766000</v>
      </c>
    </row>
    <row r="31" spans="1:20" ht="12.75" customHeight="1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9"/>
      <c r="R31" s="9"/>
      <c r="S31" s="9"/>
    </row>
    <row r="32" spans="1:20" ht="12.75" customHeight="1" x14ac:dyDescent="0.3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9"/>
      <c r="R32" s="9"/>
      <c r="S32" s="9"/>
    </row>
    <row r="33" spans="1:19" ht="12.75" customHeight="1" x14ac:dyDescent="0.3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9"/>
      <c r="R33" s="9"/>
      <c r="S33" s="9"/>
    </row>
    <row r="34" spans="1:19" ht="12.75" customHeight="1" x14ac:dyDescent="0.3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9"/>
      <c r="R34" s="9"/>
      <c r="S34" s="9"/>
    </row>
    <row r="35" spans="1:19" ht="12.75" customHeight="1" x14ac:dyDescent="0.3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9"/>
      <c r="R35" s="9"/>
      <c r="S35" s="9"/>
    </row>
    <row r="36" spans="1:19" ht="12.75" customHeight="1" x14ac:dyDescent="0.3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9"/>
      <c r="R36" s="9"/>
      <c r="S36" s="9"/>
    </row>
    <row r="37" spans="1:19" ht="12.75" customHeight="1" x14ac:dyDescent="0.3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9"/>
      <c r="R37" s="9"/>
      <c r="S37" s="9"/>
    </row>
    <row r="38" spans="1:19" ht="12.75" customHeight="1" x14ac:dyDescent="0.3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9"/>
      <c r="R38" s="9"/>
      <c r="S38" s="9"/>
    </row>
    <row r="39" spans="1:19" ht="12.75" customHeight="1" x14ac:dyDescent="0.3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9"/>
      <c r="R39" s="9"/>
      <c r="S39" s="9"/>
    </row>
    <row r="40" spans="1:19" ht="12.75" customHeight="1" x14ac:dyDescent="0.3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9"/>
      <c r="R40" s="9"/>
      <c r="S40" s="9"/>
    </row>
    <row r="41" spans="1:19" ht="12.75" customHeight="1" x14ac:dyDescent="0.3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9"/>
      <c r="R41" s="9"/>
      <c r="S41" s="9"/>
    </row>
    <row r="42" spans="1:19" ht="12.75" customHeight="1" x14ac:dyDescent="0.3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9"/>
      <c r="R42" s="9"/>
      <c r="S42" s="9"/>
    </row>
    <row r="43" spans="1:19" ht="12.75" customHeight="1" x14ac:dyDescent="0.3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9"/>
      <c r="R43" s="9"/>
      <c r="S43" s="9"/>
    </row>
    <row r="44" spans="1:19" ht="12.75" customHeight="1" x14ac:dyDescent="0.3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9"/>
      <c r="R44" s="9"/>
      <c r="S44" s="9"/>
    </row>
    <row r="45" spans="1:19" ht="12.75" customHeight="1" x14ac:dyDescent="0.3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9"/>
      <c r="R45" s="9"/>
      <c r="S45" s="9"/>
    </row>
    <row r="46" spans="1:19" ht="12.75" customHeight="1" x14ac:dyDescent="0.3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9"/>
      <c r="R46" s="9"/>
      <c r="S46" s="9"/>
    </row>
    <row r="47" spans="1:19" ht="12.75" customHeight="1" x14ac:dyDescent="0.3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9"/>
      <c r="R47" s="9"/>
      <c r="S47" s="9"/>
    </row>
    <row r="48" spans="1:19" ht="12.75" customHeight="1" x14ac:dyDescent="0.3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9"/>
      <c r="R48" s="9"/>
      <c r="S48" s="9"/>
    </row>
    <row r="49" spans="1:19" ht="12.75" customHeight="1" x14ac:dyDescent="0.3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9"/>
      <c r="R49" s="9"/>
      <c r="S49" s="9"/>
    </row>
    <row r="50" spans="1:19" ht="17.25" x14ac:dyDescent="0.35">
      <c r="A50" s="134" t="s">
        <v>6</v>
      </c>
      <c r="B50" s="134"/>
      <c r="C50" s="134"/>
      <c r="D50" s="134"/>
      <c r="E50" s="134"/>
      <c r="F50" s="134"/>
      <c r="G50" s="134"/>
      <c r="H50" s="134"/>
      <c r="I50" s="134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3.75" customHeight="1" x14ac:dyDescent="0.35">
      <c r="A51" s="6"/>
      <c r="B51" s="6"/>
      <c r="C51" s="6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  <c r="R51" s="9"/>
      <c r="S51" s="9"/>
    </row>
    <row r="52" spans="1:19" ht="17.25" x14ac:dyDescent="0.35">
      <c r="A52" s="103" t="s">
        <v>11</v>
      </c>
      <c r="B52" s="103"/>
      <c r="C52" s="103"/>
      <c r="D52" s="134"/>
      <c r="E52" s="134"/>
      <c r="F52" s="134"/>
      <c r="G52" s="134"/>
      <c r="H52" s="134"/>
      <c r="I52" s="134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3.75" customHeight="1" x14ac:dyDescent="0.35">
      <c r="A53" s="6"/>
      <c r="B53" s="6"/>
      <c r="C53" s="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  <c r="R53" s="9"/>
      <c r="S53" s="9"/>
    </row>
    <row r="54" spans="1:19" ht="3.75" customHeight="1" x14ac:dyDescent="0.35">
      <c r="A54" s="6"/>
      <c r="B54" s="6"/>
      <c r="C54" s="6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  <c r="R54" s="9"/>
      <c r="S54" s="9"/>
    </row>
    <row r="55" spans="1:19" ht="24" customHeight="1" x14ac:dyDescent="0.35">
      <c r="A55" s="135" t="s">
        <v>0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  <c r="Q55" s="9"/>
      <c r="R55" s="9"/>
      <c r="S55" s="9"/>
    </row>
    <row r="56" spans="1:19" ht="24.75" customHeight="1" x14ac:dyDescent="0.35">
      <c r="A56" s="121" t="s">
        <v>35</v>
      </c>
      <c r="B56" s="122"/>
      <c r="C56" s="122"/>
      <c r="D56" s="122"/>
      <c r="E56" s="122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1"/>
      <c r="Q56" s="9"/>
      <c r="R56" s="9"/>
      <c r="S56" s="9"/>
    </row>
    <row r="57" spans="1:19" s="4" customFormat="1" ht="21.75" customHeight="1" x14ac:dyDescent="0.25">
      <c r="A57" s="138" t="s">
        <v>7</v>
      </c>
      <c r="B57" s="138"/>
      <c r="C57" s="138"/>
      <c r="D57" s="104"/>
      <c r="E57" s="135" t="s">
        <v>8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18"/>
      <c r="R57" s="18"/>
      <c r="S57" s="18"/>
    </row>
    <row r="58" spans="1:19" ht="21.75" customHeight="1" x14ac:dyDescent="0.35">
      <c r="A58" s="138"/>
      <c r="B58" s="138"/>
      <c r="C58" s="138"/>
      <c r="D58" s="105"/>
      <c r="E58" s="105" t="s">
        <v>12</v>
      </c>
      <c r="F58" s="105" t="s">
        <v>13</v>
      </c>
      <c r="G58" s="105" t="s">
        <v>14</v>
      </c>
      <c r="H58" s="105" t="s">
        <v>15</v>
      </c>
      <c r="I58" s="105" t="s">
        <v>16</v>
      </c>
      <c r="J58" s="105" t="s">
        <v>17</v>
      </c>
      <c r="K58" s="105" t="s">
        <v>18</v>
      </c>
      <c r="L58" s="105" t="s">
        <v>19</v>
      </c>
      <c r="M58" s="98" t="s">
        <v>20</v>
      </c>
      <c r="N58" s="98" t="s">
        <v>21</v>
      </c>
      <c r="O58" s="98" t="s">
        <v>22</v>
      </c>
      <c r="P58" s="98" t="s">
        <v>23</v>
      </c>
      <c r="Q58" s="9"/>
      <c r="R58" s="9"/>
      <c r="S58" s="9"/>
    </row>
    <row r="59" spans="1:19" ht="33.75" customHeight="1" x14ac:dyDescent="0.35">
      <c r="A59" s="139" t="s">
        <v>33</v>
      </c>
      <c r="B59" s="140"/>
      <c r="C59" s="140"/>
      <c r="D59" s="111"/>
      <c r="E59" s="47">
        <v>1.35</v>
      </c>
      <c r="F59" s="47">
        <v>1.35</v>
      </c>
      <c r="G59" s="47">
        <v>1.36</v>
      </c>
      <c r="H59" s="47">
        <v>1.35</v>
      </c>
      <c r="I59" s="47">
        <v>1.35</v>
      </c>
      <c r="J59" s="47">
        <v>1.36</v>
      </c>
      <c r="K59" s="47">
        <v>1.35</v>
      </c>
      <c r="L59" s="47">
        <v>1.35</v>
      </c>
      <c r="M59" s="47">
        <v>1.35</v>
      </c>
      <c r="N59" s="47">
        <v>1.35</v>
      </c>
      <c r="O59" s="47">
        <v>1.35</v>
      </c>
      <c r="P59" s="47">
        <v>1.35</v>
      </c>
      <c r="Q59" s="9"/>
      <c r="R59" s="9"/>
      <c r="S59" s="46">
        <f>SUM(E59:Q59)</f>
        <v>16.22</v>
      </c>
    </row>
    <row r="60" spans="1:19" ht="20.25" customHeight="1" x14ac:dyDescent="0.35">
      <c r="A60" s="133" t="s">
        <v>1</v>
      </c>
      <c r="B60" s="129" t="s">
        <v>10</v>
      </c>
      <c r="C60" s="153"/>
      <c r="D60" s="99"/>
      <c r="E60" s="118" t="s">
        <v>2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20"/>
      <c r="Q60" s="9"/>
      <c r="R60" s="9"/>
      <c r="S60" s="9"/>
    </row>
    <row r="61" spans="1:19" ht="23.25" customHeight="1" x14ac:dyDescent="0.35">
      <c r="A61" s="133"/>
      <c r="B61" s="142"/>
      <c r="C61" s="154"/>
      <c r="D61" s="100"/>
      <c r="E61" s="98" t="s">
        <v>12</v>
      </c>
      <c r="F61" s="98" t="s">
        <v>13</v>
      </c>
      <c r="G61" s="98" t="s">
        <v>14</v>
      </c>
      <c r="H61" s="98" t="s">
        <v>15</v>
      </c>
      <c r="I61" s="98" t="s">
        <v>16</v>
      </c>
      <c r="J61" s="98" t="s">
        <v>17</v>
      </c>
      <c r="K61" s="98" t="s">
        <v>18</v>
      </c>
      <c r="L61" s="98" t="s">
        <v>19</v>
      </c>
      <c r="M61" s="98" t="s">
        <v>20</v>
      </c>
      <c r="N61" s="98" t="s">
        <v>21</v>
      </c>
      <c r="O61" s="98" t="s">
        <v>22</v>
      </c>
      <c r="P61" s="98" t="s">
        <v>23</v>
      </c>
      <c r="Q61" s="9"/>
      <c r="R61" s="9"/>
      <c r="S61" s="9"/>
    </row>
    <row r="62" spans="1:19" ht="38.25" customHeight="1" x14ac:dyDescent="0.35">
      <c r="A62" s="13">
        <v>1</v>
      </c>
      <c r="B62" s="121" t="s">
        <v>34</v>
      </c>
      <c r="C62" s="122"/>
      <c r="D62" s="97"/>
      <c r="E62" s="32" t="s">
        <v>9</v>
      </c>
      <c r="F62" s="32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9</v>
      </c>
      <c r="L62" s="32" t="s">
        <v>9</v>
      </c>
      <c r="M62" s="32" t="s">
        <v>9</v>
      </c>
      <c r="N62" s="32" t="s">
        <v>9</v>
      </c>
      <c r="O62" s="32" t="s">
        <v>9</v>
      </c>
      <c r="P62" s="32" t="s">
        <v>9</v>
      </c>
      <c r="Q62" s="9"/>
      <c r="R62" s="9"/>
      <c r="S62" s="9"/>
    </row>
    <row r="63" spans="1:19" ht="24.75" customHeight="1" x14ac:dyDescent="0.35">
      <c r="A63" s="129" t="s">
        <v>3</v>
      </c>
      <c r="B63" s="130"/>
      <c r="C63" s="133" t="s">
        <v>4</v>
      </c>
      <c r="D63" s="127" t="s">
        <v>5</v>
      </c>
      <c r="E63" s="118" t="s">
        <v>27</v>
      </c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20"/>
      <c r="Q63" s="9"/>
      <c r="R63" s="9"/>
      <c r="S63" s="9"/>
    </row>
    <row r="64" spans="1:19" ht="18" customHeight="1" x14ac:dyDescent="0.35">
      <c r="A64" s="131"/>
      <c r="B64" s="132"/>
      <c r="C64" s="133"/>
      <c r="D64" s="128"/>
      <c r="E64" s="105" t="s">
        <v>12</v>
      </c>
      <c r="F64" s="105" t="s">
        <v>13</v>
      </c>
      <c r="G64" s="105" t="s">
        <v>14</v>
      </c>
      <c r="H64" s="105" t="s">
        <v>15</v>
      </c>
      <c r="I64" s="105" t="s">
        <v>16</v>
      </c>
      <c r="J64" s="105" t="s">
        <v>17</v>
      </c>
      <c r="K64" s="105" t="s">
        <v>18</v>
      </c>
      <c r="L64" s="105" t="s">
        <v>19</v>
      </c>
      <c r="M64" s="98" t="s">
        <v>20</v>
      </c>
      <c r="N64" s="98" t="s">
        <v>21</v>
      </c>
      <c r="O64" s="98" t="s">
        <v>22</v>
      </c>
      <c r="P64" s="98" t="s">
        <v>23</v>
      </c>
      <c r="Q64" s="9"/>
      <c r="R64" s="9"/>
      <c r="S64" s="9"/>
    </row>
    <row r="65" spans="1:19" ht="73.5" customHeight="1" x14ac:dyDescent="0.35">
      <c r="A65" s="149" t="s">
        <v>62</v>
      </c>
      <c r="B65" s="150"/>
      <c r="C65" s="151" t="s">
        <v>45</v>
      </c>
      <c r="D65" s="30" t="s">
        <v>46</v>
      </c>
      <c r="E65" s="40">
        <v>48439000</v>
      </c>
      <c r="F65" s="40">
        <v>49429000</v>
      </c>
      <c r="G65" s="40">
        <v>54082000</v>
      </c>
      <c r="H65" s="40">
        <v>72347500</v>
      </c>
      <c r="I65" s="40">
        <v>72347500</v>
      </c>
      <c r="J65" s="40">
        <v>73672600</v>
      </c>
      <c r="K65" s="40">
        <v>94647500</v>
      </c>
      <c r="L65" s="40">
        <v>73337500</v>
      </c>
      <c r="M65" s="40">
        <v>86950000</v>
      </c>
      <c r="N65" s="40">
        <v>43126000</v>
      </c>
      <c r="O65" s="40">
        <v>43126000</v>
      </c>
      <c r="P65" s="40">
        <v>43126000</v>
      </c>
      <c r="Q65" s="49"/>
      <c r="R65" s="49"/>
      <c r="S65" s="57">
        <f>SUM(E65:Q65)</f>
        <v>754630600</v>
      </c>
    </row>
    <row r="66" spans="1:19" ht="9" customHeight="1" x14ac:dyDescent="0.35">
      <c r="A66" s="78"/>
      <c r="B66" s="74"/>
      <c r="C66" s="152"/>
      <c r="D66" s="30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9"/>
      <c r="S66" s="9"/>
    </row>
    <row r="67" spans="1:19" ht="75.75" customHeight="1" x14ac:dyDescent="0.35">
      <c r="A67" s="149" t="s">
        <v>36</v>
      </c>
      <c r="B67" s="150"/>
      <c r="C67" s="152"/>
      <c r="D67" s="30" t="s">
        <v>47</v>
      </c>
      <c r="E67" s="40">
        <v>0</v>
      </c>
      <c r="F67" s="40">
        <v>31689300</v>
      </c>
      <c r="G67" s="40">
        <v>0</v>
      </c>
      <c r="H67" s="40">
        <v>31689300</v>
      </c>
      <c r="I67" s="40">
        <v>0</v>
      </c>
      <c r="J67" s="40">
        <v>0</v>
      </c>
      <c r="K67" s="40">
        <v>34036800</v>
      </c>
      <c r="L67" s="40">
        <v>0</v>
      </c>
      <c r="M67" s="40">
        <v>31689300</v>
      </c>
      <c r="N67" s="48">
        <v>0</v>
      </c>
      <c r="O67" s="40">
        <v>2347500</v>
      </c>
      <c r="P67" s="40">
        <v>34036800</v>
      </c>
      <c r="Q67" s="9"/>
      <c r="R67" s="9"/>
      <c r="S67" s="57">
        <f>SUM(E67:Q67)</f>
        <v>165489000</v>
      </c>
    </row>
    <row r="68" spans="1:19" ht="9" customHeight="1" x14ac:dyDescent="0.35">
      <c r="A68" s="79"/>
      <c r="B68" s="80"/>
      <c r="C68" s="109"/>
      <c r="D68" s="7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9"/>
      <c r="R68" s="9"/>
      <c r="S68" s="9"/>
    </row>
    <row r="69" spans="1:19" ht="76.5" customHeight="1" x14ac:dyDescent="0.35">
      <c r="A69" s="149" t="s">
        <v>63</v>
      </c>
      <c r="B69" s="150"/>
      <c r="C69" s="31"/>
      <c r="D69" s="30" t="s">
        <v>48</v>
      </c>
      <c r="E69" s="39"/>
      <c r="F69" s="58">
        <v>29099500</v>
      </c>
      <c r="G69" s="41">
        <v>45032000</v>
      </c>
      <c r="H69" s="58">
        <v>48212000</v>
      </c>
      <c r="I69" s="39"/>
      <c r="J69" s="58">
        <v>66859000</v>
      </c>
      <c r="K69" s="58">
        <v>70919000</v>
      </c>
      <c r="L69" s="58">
        <v>47858000</v>
      </c>
      <c r="M69" s="58">
        <v>19054000</v>
      </c>
      <c r="N69" s="58">
        <v>34569200</v>
      </c>
      <c r="O69" s="62"/>
      <c r="P69" s="39"/>
      <c r="Q69" s="9"/>
      <c r="R69" s="9"/>
      <c r="S69" s="59">
        <f>SUM(E69:P69)</f>
        <v>361602700</v>
      </c>
    </row>
    <row r="70" spans="1:19" ht="71.25" customHeight="1" x14ac:dyDescent="0.35">
      <c r="A70" s="124" t="s">
        <v>65</v>
      </c>
      <c r="B70" s="124"/>
      <c r="C70" s="52"/>
      <c r="D70" s="30" t="s">
        <v>49</v>
      </c>
      <c r="E70" s="76">
        <v>5827500</v>
      </c>
      <c r="F70" s="76">
        <v>18377500</v>
      </c>
      <c r="G70" s="76">
        <v>15027500</v>
      </c>
      <c r="H70" s="76">
        <v>32077500</v>
      </c>
      <c r="I70" s="76">
        <v>13177500</v>
      </c>
      <c r="J70" s="76">
        <v>16722500</v>
      </c>
      <c r="K70" s="76">
        <v>14427500</v>
      </c>
      <c r="L70" s="76">
        <v>17482100</v>
      </c>
      <c r="M70" s="76">
        <v>155469500</v>
      </c>
      <c r="N70" s="76">
        <v>14427500</v>
      </c>
      <c r="O70" s="76">
        <v>14427500</v>
      </c>
      <c r="P70" s="76">
        <v>343827500</v>
      </c>
      <c r="Q70" s="9"/>
      <c r="R70" s="9"/>
      <c r="S70" s="9"/>
    </row>
    <row r="71" spans="1:19" ht="72" customHeight="1" x14ac:dyDescent="0.35">
      <c r="A71" s="144" t="s">
        <v>37</v>
      </c>
      <c r="B71" s="145"/>
      <c r="C71" s="106"/>
      <c r="D71" s="30" t="s">
        <v>50</v>
      </c>
      <c r="E71" s="58">
        <v>40247000</v>
      </c>
      <c r="F71" s="58">
        <v>40247000</v>
      </c>
      <c r="G71" s="58">
        <v>38501000</v>
      </c>
      <c r="H71" s="58">
        <v>44829000</v>
      </c>
      <c r="I71" s="58">
        <v>40431000</v>
      </c>
      <c r="J71" s="58">
        <v>45233000</v>
      </c>
      <c r="K71" s="58">
        <v>45683000</v>
      </c>
      <c r="L71" s="58">
        <v>42593000</v>
      </c>
      <c r="M71" s="58">
        <v>48120500</v>
      </c>
      <c r="N71" s="58">
        <v>40247000</v>
      </c>
      <c r="O71" s="58">
        <v>36701000</v>
      </c>
      <c r="P71" s="58">
        <v>39462000</v>
      </c>
      <c r="Q71" s="9"/>
      <c r="R71" s="9"/>
      <c r="S71" s="59">
        <f>SUM(E71:P71)</f>
        <v>502294500</v>
      </c>
    </row>
    <row r="72" spans="1:19" ht="51.75" customHeight="1" x14ac:dyDescent="0.35">
      <c r="A72" s="124" t="s">
        <v>66</v>
      </c>
      <c r="B72" s="124"/>
      <c r="C72" s="52"/>
      <c r="D72" s="30" t="s">
        <v>51</v>
      </c>
      <c r="E72" s="76">
        <v>71330500</v>
      </c>
      <c r="F72" s="76">
        <v>76906000</v>
      </c>
      <c r="G72" s="76">
        <v>61091500</v>
      </c>
      <c r="H72" s="76">
        <v>79841500</v>
      </c>
      <c r="I72" s="76">
        <v>80801500</v>
      </c>
      <c r="J72" s="76">
        <v>101992000</v>
      </c>
      <c r="K72" s="76">
        <v>94048000</v>
      </c>
      <c r="L72" s="76">
        <v>100583500</v>
      </c>
      <c r="M72" s="76">
        <v>122556200</v>
      </c>
      <c r="N72" s="76">
        <v>72170500</v>
      </c>
      <c r="O72" s="76">
        <v>75106000</v>
      </c>
      <c r="P72" s="76">
        <v>61988200</v>
      </c>
      <c r="Q72" s="9"/>
      <c r="R72" s="9"/>
      <c r="S72" s="59">
        <f>SUM(E72:P72)</f>
        <v>998415400</v>
      </c>
    </row>
    <row r="73" spans="1:19" ht="33.75" customHeight="1" x14ac:dyDescent="0.35">
      <c r="A73" s="6"/>
      <c r="B73" s="6"/>
      <c r="C73" s="6"/>
      <c r="D73" s="3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9"/>
      <c r="R73" s="9"/>
      <c r="S73" s="9"/>
    </row>
    <row r="74" spans="1:19" ht="33.75" customHeight="1" x14ac:dyDescent="0.35">
      <c r="A74" s="6"/>
      <c r="B74" s="6"/>
      <c r="C74" s="6"/>
      <c r="D74" s="3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9"/>
      <c r="R74" s="9"/>
      <c r="S74" s="9"/>
    </row>
    <row r="75" spans="1:19" ht="33.75" customHeight="1" x14ac:dyDescent="0.35">
      <c r="A75" s="6"/>
      <c r="B75" s="6"/>
      <c r="C75" s="6"/>
      <c r="D75" s="3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9"/>
      <c r="R75" s="9"/>
      <c r="S75" s="9"/>
    </row>
    <row r="76" spans="1:19" ht="21.75" customHeight="1" x14ac:dyDescent="0.35">
      <c r="A76" s="129" t="s">
        <v>3</v>
      </c>
      <c r="B76" s="130"/>
      <c r="C76" s="133" t="s">
        <v>4</v>
      </c>
      <c r="D76" s="127" t="s">
        <v>5</v>
      </c>
      <c r="E76" s="118" t="s">
        <v>27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20"/>
      <c r="Q76" s="9"/>
      <c r="R76" s="9"/>
      <c r="S76" s="9"/>
    </row>
    <row r="77" spans="1:19" ht="23.25" customHeight="1" x14ac:dyDescent="0.35">
      <c r="A77" s="131"/>
      <c r="B77" s="132"/>
      <c r="C77" s="133"/>
      <c r="D77" s="128"/>
      <c r="E77" s="105" t="s">
        <v>12</v>
      </c>
      <c r="F77" s="105" t="s">
        <v>13</v>
      </c>
      <c r="G77" s="105" t="s">
        <v>14</v>
      </c>
      <c r="H77" s="105" t="s">
        <v>15</v>
      </c>
      <c r="I77" s="105" t="s">
        <v>16</v>
      </c>
      <c r="J77" s="105" t="s">
        <v>17</v>
      </c>
      <c r="K77" s="105" t="s">
        <v>18</v>
      </c>
      <c r="L77" s="105" t="s">
        <v>19</v>
      </c>
      <c r="M77" s="98" t="s">
        <v>20</v>
      </c>
      <c r="N77" s="98" t="s">
        <v>21</v>
      </c>
      <c r="O77" s="98" t="s">
        <v>22</v>
      </c>
      <c r="P77" s="98" t="s">
        <v>23</v>
      </c>
      <c r="Q77" s="9"/>
      <c r="R77" s="9"/>
      <c r="S77" s="9"/>
    </row>
    <row r="78" spans="1:19" ht="60.75" customHeight="1" x14ac:dyDescent="0.35">
      <c r="A78" s="144" t="s">
        <v>32</v>
      </c>
      <c r="B78" s="145"/>
      <c r="C78" s="146" t="s">
        <v>54</v>
      </c>
      <c r="D78" s="30" t="s">
        <v>55</v>
      </c>
      <c r="E78" s="58">
        <v>55046000</v>
      </c>
      <c r="F78" s="58">
        <v>55046000</v>
      </c>
      <c r="G78" s="58">
        <v>56621000</v>
      </c>
      <c r="H78" s="58">
        <v>67674800</v>
      </c>
      <c r="I78" s="58">
        <v>63292000</v>
      </c>
      <c r="J78" s="58">
        <v>69249800</v>
      </c>
      <c r="K78" s="58">
        <v>73788000</v>
      </c>
      <c r="L78" s="58">
        <v>94097800</v>
      </c>
      <c r="M78" s="58">
        <v>72697800</v>
      </c>
      <c r="N78" s="58">
        <v>50923000</v>
      </c>
      <c r="O78" s="58">
        <v>50923000</v>
      </c>
      <c r="P78" s="58">
        <v>51823000</v>
      </c>
      <c r="Q78" s="9"/>
      <c r="R78" s="9"/>
      <c r="S78" s="59">
        <f>SUM(E78:P78)</f>
        <v>761182200</v>
      </c>
    </row>
    <row r="79" spans="1:19" ht="6.75" customHeight="1" x14ac:dyDescent="0.35">
      <c r="A79" s="87"/>
      <c r="B79" s="88"/>
      <c r="C79" s="147"/>
      <c r="D79" s="8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9"/>
      <c r="R79" s="9"/>
      <c r="S79" s="9"/>
    </row>
    <row r="80" spans="1:19" ht="60" customHeight="1" x14ac:dyDescent="0.35">
      <c r="A80" s="144" t="s">
        <v>64</v>
      </c>
      <c r="B80" s="145"/>
      <c r="C80" s="148"/>
      <c r="D80" s="30" t="s">
        <v>56</v>
      </c>
      <c r="E80" s="58">
        <v>23653000</v>
      </c>
      <c r="F80" s="58">
        <v>23653000</v>
      </c>
      <c r="G80" s="58">
        <v>32714000</v>
      </c>
      <c r="H80" s="58">
        <v>25463000</v>
      </c>
      <c r="I80" s="58">
        <v>24778400</v>
      </c>
      <c r="J80" s="58">
        <v>25533000</v>
      </c>
      <c r="K80" s="58">
        <v>32978800</v>
      </c>
      <c r="L80" s="58">
        <v>32714000</v>
      </c>
      <c r="M80" s="58">
        <v>55978800</v>
      </c>
      <c r="N80" s="58">
        <v>24003000</v>
      </c>
      <c r="O80" s="58">
        <v>24217800</v>
      </c>
      <c r="P80" s="58">
        <v>24003000</v>
      </c>
      <c r="Q80" s="9"/>
      <c r="R80" s="9"/>
      <c r="S80" s="59">
        <f>SUM(E80:P80)</f>
        <v>349689800</v>
      </c>
    </row>
    <row r="81" spans="1:19" ht="18.75" customHeight="1" x14ac:dyDescent="0.35">
      <c r="A81" s="89"/>
      <c r="B81" s="89"/>
      <c r="C81" s="90"/>
      <c r="D81" s="35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"/>
      <c r="R81" s="9"/>
      <c r="S81" s="9"/>
    </row>
    <row r="82" spans="1:19" ht="20.25" customHeight="1" x14ac:dyDescent="0.35">
      <c r="A82" s="134" t="s">
        <v>6</v>
      </c>
      <c r="B82" s="134"/>
      <c r="C82" s="134"/>
      <c r="D82" s="134"/>
      <c r="E82" s="134"/>
      <c r="F82" s="134"/>
      <c r="G82" s="134"/>
      <c r="H82" s="134"/>
      <c r="I82" s="134"/>
      <c r="J82" s="26"/>
      <c r="K82" s="26"/>
      <c r="L82" s="26"/>
      <c r="M82" s="26"/>
      <c r="N82" s="26"/>
      <c r="O82" s="26"/>
      <c r="P82" s="26"/>
      <c r="Q82" s="9"/>
      <c r="R82" s="9"/>
      <c r="S82" s="9"/>
    </row>
    <row r="83" spans="1:19" ht="5.25" customHeight="1" x14ac:dyDescent="0.35">
      <c r="A83" s="6"/>
      <c r="B83" s="6"/>
      <c r="C83" s="6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9"/>
      <c r="R83" s="9"/>
      <c r="S83" s="9"/>
    </row>
    <row r="84" spans="1:19" ht="18.75" customHeight="1" x14ac:dyDescent="0.35">
      <c r="A84" s="103" t="s">
        <v>11</v>
      </c>
      <c r="B84" s="103"/>
      <c r="C84" s="103"/>
      <c r="D84" s="134"/>
      <c r="E84" s="134"/>
      <c r="F84" s="134"/>
      <c r="G84" s="134"/>
      <c r="H84" s="134"/>
      <c r="I84" s="134"/>
      <c r="J84" s="26"/>
      <c r="K84" s="26"/>
      <c r="L84" s="26"/>
      <c r="M84" s="26"/>
      <c r="N84" s="26"/>
      <c r="O84" s="26"/>
      <c r="P84" s="26"/>
      <c r="Q84" s="9"/>
      <c r="R84" s="9"/>
      <c r="S84" s="9"/>
    </row>
    <row r="85" spans="1:19" ht="6" customHeight="1" x14ac:dyDescent="0.35">
      <c r="A85" s="6"/>
      <c r="B85" s="6"/>
      <c r="C85" s="6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9"/>
      <c r="R85" s="9"/>
      <c r="S85" s="9"/>
    </row>
    <row r="86" spans="1:19" ht="19.5" customHeight="1" x14ac:dyDescent="0.35">
      <c r="A86" s="135" t="s">
        <v>0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7"/>
      <c r="Q86" s="9"/>
      <c r="R86" s="9"/>
      <c r="S86" s="9"/>
    </row>
    <row r="87" spans="1:19" ht="22.5" customHeight="1" x14ac:dyDescent="0.35">
      <c r="A87" s="121" t="s">
        <v>57</v>
      </c>
      <c r="B87" s="122"/>
      <c r="C87" s="122"/>
      <c r="D87" s="122"/>
      <c r="E87" s="122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1"/>
      <c r="Q87" s="9"/>
      <c r="R87" s="9"/>
      <c r="S87" s="9"/>
    </row>
    <row r="88" spans="1:19" ht="22.5" customHeight="1" x14ac:dyDescent="0.35">
      <c r="A88" s="138" t="s">
        <v>7</v>
      </c>
      <c r="B88" s="138"/>
      <c r="C88" s="138"/>
      <c r="D88" s="104"/>
      <c r="E88" s="135" t="s">
        <v>8</v>
      </c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7"/>
      <c r="Q88" s="9"/>
      <c r="R88" s="9"/>
      <c r="S88" s="9"/>
    </row>
    <row r="89" spans="1:19" ht="23.25" customHeight="1" x14ac:dyDescent="0.35">
      <c r="A89" s="138"/>
      <c r="B89" s="138"/>
      <c r="C89" s="138"/>
      <c r="D89" s="105"/>
      <c r="E89" s="105" t="s">
        <v>12</v>
      </c>
      <c r="F89" s="105" t="s">
        <v>13</v>
      </c>
      <c r="G89" s="105" t="s">
        <v>14</v>
      </c>
      <c r="H89" s="105" t="s">
        <v>15</v>
      </c>
      <c r="I89" s="105" t="s">
        <v>16</v>
      </c>
      <c r="J89" s="105" t="s">
        <v>17</v>
      </c>
      <c r="K89" s="105" t="s">
        <v>18</v>
      </c>
      <c r="L89" s="105" t="s">
        <v>19</v>
      </c>
      <c r="M89" s="98" t="s">
        <v>20</v>
      </c>
      <c r="N89" s="98" t="s">
        <v>21</v>
      </c>
      <c r="O89" s="98" t="s">
        <v>22</v>
      </c>
      <c r="P89" s="98" t="s">
        <v>23</v>
      </c>
      <c r="Q89" s="9"/>
      <c r="R89" s="9"/>
      <c r="S89" s="9"/>
    </row>
    <row r="90" spans="1:19" ht="25.5" customHeight="1" x14ac:dyDescent="0.35">
      <c r="A90" s="139" t="s">
        <v>58</v>
      </c>
      <c r="B90" s="140"/>
      <c r="C90" s="140"/>
      <c r="D90" s="111"/>
      <c r="E90" s="47"/>
      <c r="F90" s="47">
        <v>2.1000000000000001E-2</v>
      </c>
      <c r="G90" s="47">
        <v>2.1000000000000001E-2</v>
      </c>
      <c r="H90" s="47">
        <v>2.1000000000000001E-2</v>
      </c>
      <c r="I90" s="47">
        <v>2.1000000000000001E-2</v>
      </c>
      <c r="J90" s="47">
        <v>2.1000000000000001E-2</v>
      </c>
      <c r="K90" s="47">
        <v>2.1000000000000001E-2</v>
      </c>
      <c r="L90" s="47"/>
      <c r="M90" s="47">
        <v>2.1000000000000001E-2</v>
      </c>
      <c r="N90" s="47">
        <v>2.1000000000000001E-2</v>
      </c>
      <c r="O90" s="47">
        <v>2.1000000000000001E-2</v>
      </c>
      <c r="P90" s="47">
        <v>2.1000000000000001E-2</v>
      </c>
      <c r="Q90" s="9"/>
      <c r="R90" s="9"/>
      <c r="S90" s="92">
        <f>SUM(E90:P90)</f>
        <v>0.20999999999999996</v>
      </c>
    </row>
    <row r="91" spans="1:19" ht="23.25" customHeight="1" x14ac:dyDescent="0.35">
      <c r="A91" s="133" t="s">
        <v>1</v>
      </c>
      <c r="B91" s="129" t="s">
        <v>10</v>
      </c>
      <c r="C91" s="141"/>
      <c r="D91" s="99"/>
      <c r="E91" s="118" t="s">
        <v>2</v>
      </c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20"/>
      <c r="Q91" s="9"/>
      <c r="R91" s="9"/>
      <c r="S91" s="9"/>
    </row>
    <row r="92" spans="1:19" ht="21" customHeight="1" x14ac:dyDescent="0.35">
      <c r="A92" s="133"/>
      <c r="B92" s="142"/>
      <c r="C92" s="143"/>
      <c r="D92" s="100"/>
      <c r="E92" s="98" t="s">
        <v>12</v>
      </c>
      <c r="F92" s="98" t="s">
        <v>13</v>
      </c>
      <c r="G92" s="98" t="s">
        <v>14</v>
      </c>
      <c r="H92" s="98" t="s">
        <v>15</v>
      </c>
      <c r="I92" s="98" t="s">
        <v>16</v>
      </c>
      <c r="J92" s="98" t="s">
        <v>17</v>
      </c>
      <c r="K92" s="98" t="s">
        <v>18</v>
      </c>
      <c r="L92" s="98" t="s">
        <v>19</v>
      </c>
      <c r="M92" s="98" t="s">
        <v>20</v>
      </c>
      <c r="N92" s="98" t="s">
        <v>21</v>
      </c>
      <c r="O92" s="98" t="s">
        <v>22</v>
      </c>
      <c r="P92" s="98" t="s">
        <v>23</v>
      </c>
      <c r="Q92" s="9"/>
      <c r="R92" s="9"/>
      <c r="S92" s="9"/>
    </row>
    <row r="93" spans="1:19" ht="36.75" customHeight="1" x14ac:dyDescent="0.35">
      <c r="A93" s="13">
        <v>1</v>
      </c>
      <c r="B93" s="121" t="s">
        <v>34</v>
      </c>
      <c r="C93" s="122"/>
      <c r="D93" s="97"/>
      <c r="E93" s="32"/>
      <c r="F93" s="32" t="s">
        <v>9</v>
      </c>
      <c r="G93" s="32" t="s">
        <v>9</v>
      </c>
      <c r="H93" s="32" t="s">
        <v>9</v>
      </c>
      <c r="I93" s="32" t="s">
        <v>9</v>
      </c>
      <c r="J93" s="32" t="s">
        <v>9</v>
      </c>
      <c r="K93" s="32" t="s">
        <v>9</v>
      </c>
      <c r="L93" s="32"/>
      <c r="M93" s="32" t="s">
        <v>9</v>
      </c>
      <c r="N93" s="32" t="s">
        <v>9</v>
      </c>
      <c r="O93" s="32" t="s">
        <v>9</v>
      </c>
      <c r="P93" s="32" t="s">
        <v>9</v>
      </c>
      <c r="Q93" s="9"/>
      <c r="R93" s="9"/>
      <c r="S93" s="9"/>
    </row>
    <row r="94" spans="1:19" ht="21.75" customHeight="1" x14ac:dyDescent="0.35">
      <c r="A94" s="129" t="s">
        <v>3</v>
      </c>
      <c r="B94" s="130"/>
      <c r="C94" s="133" t="s">
        <v>4</v>
      </c>
      <c r="D94" s="127" t="s">
        <v>5</v>
      </c>
      <c r="E94" s="118" t="s">
        <v>27</v>
      </c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9"/>
      <c r="R94" s="9"/>
      <c r="S94" s="9"/>
    </row>
    <row r="95" spans="1:19" ht="20.25" customHeight="1" x14ac:dyDescent="0.35">
      <c r="A95" s="131"/>
      <c r="B95" s="132"/>
      <c r="C95" s="133"/>
      <c r="D95" s="128"/>
      <c r="E95" s="105" t="s">
        <v>12</v>
      </c>
      <c r="F95" s="105" t="s">
        <v>13</v>
      </c>
      <c r="G95" s="105" t="s">
        <v>14</v>
      </c>
      <c r="H95" s="105" t="s">
        <v>15</v>
      </c>
      <c r="I95" s="105" t="s">
        <v>16</v>
      </c>
      <c r="J95" s="105" t="s">
        <v>17</v>
      </c>
      <c r="K95" s="105" t="s">
        <v>18</v>
      </c>
      <c r="L95" s="105" t="s">
        <v>19</v>
      </c>
      <c r="M95" s="98" t="s">
        <v>20</v>
      </c>
      <c r="N95" s="98" t="s">
        <v>21</v>
      </c>
      <c r="O95" s="98" t="s">
        <v>22</v>
      </c>
      <c r="P95" s="98" t="s">
        <v>23</v>
      </c>
      <c r="Q95" s="9"/>
      <c r="R95" s="9"/>
      <c r="S95" s="9"/>
    </row>
    <row r="96" spans="1:19" ht="86.25" customHeight="1" x14ac:dyDescent="0.35">
      <c r="A96" s="124" t="s">
        <v>38</v>
      </c>
      <c r="B96" s="124"/>
      <c r="C96" s="116" t="s">
        <v>52</v>
      </c>
      <c r="D96" s="30" t="s">
        <v>53</v>
      </c>
      <c r="E96" s="81"/>
      <c r="F96" s="76">
        <v>52115000</v>
      </c>
      <c r="G96" s="76">
        <v>60715000</v>
      </c>
      <c r="H96" s="76">
        <v>52115000</v>
      </c>
      <c r="I96" s="76">
        <v>53085000</v>
      </c>
      <c r="J96" s="76">
        <v>52115000</v>
      </c>
      <c r="K96" s="86">
        <v>51215000</v>
      </c>
      <c r="L96" s="82"/>
      <c r="M96" s="76">
        <v>55940000</v>
      </c>
      <c r="N96" s="76">
        <v>51715000</v>
      </c>
      <c r="O96" s="76">
        <v>13181000</v>
      </c>
      <c r="P96" s="76">
        <v>160000</v>
      </c>
      <c r="Q96" s="9"/>
      <c r="R96" s="9"/>
      <c r="S96" s="59">
        <f>SUM(E96:P96)</f>
        <v>442356000</v>
      </c>
    </row>
    <row r="97" spans="1:19" ht="11.25" customHeight="1" x14ac:dyDescent="0.35">
      <c r="A97" s="87"/>
      <c r="B97" s="88"/>
      <c r="C97" s="83"/>
      <c r="D97" s="84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9"/>
      <c r="R97" s="9"/>
      <c r="S97" s="9"/>
    </row>
    <row r="98" spans="1:19" ht="23.25" customHeight="1" x14ac:dyDescent="0.35">
      <c r="Q98" s="9"/>
      <c r="R98" s="9"/>
      <c r="S98" s="60">
        <f>SUM(E98:Q98)</f>
        <v>0</v>
      </c>
    </row>
    <row r="99" spans="1:19" ht="9" customHeight="1" x14ac:dyDescent="0.35">
      <c r="Q99" s="9"/>
      <c r="R99" s="9"/>
      <c r="S99" s="9"/>
    </row>
    <row r="100" spans="1:19" ht="17.25" x14ac:dyDescent="0.35">
      <c r="A100" s="37"/>
      <c r="B100" s="33"/>
      <c r="C100" s="34"/>
      <c r="D100" s="35"/>
      <c r="E100" s="28"/>
      <c r="F100" s="28"/>
      <c r="G100" s="28"/>
      <c r="H100" s="28"/>
      <c r="I100" s="28"/>
      <c r="J100" s="28"/>
      <c r="K100" s="28"/>
      <c r="L100" s="123" t="s">
        <v>71</v>
      </c>
      <c r="M100" s="123"/>
      <c r="N100" s="123"/>
      <c r="O100" s="28"/>
      <c r="P100" s="28"/>
      <c r="Q100" s="9"/>
      <c r="R100" s="9"/>
      <c r="S100" s="9"/>
    </row>
    <row r="101" spans="1:19" ht="7.5" customHeight="1" x14ac:dyDescent="0.35">
      <c r="A101" s="37"/>
      <c r="B101" s="33"/>
      <c r="C101" s="34"/>
      <c r="D101" s="35"/>
      <c r="E101" s="28"/>
      <c r="F101" s="28"/>
      <c r="G101" s="28"/>
      <c r="H101" s="28"/>
      <c r="I101" s="28"/>
      <c r="J101" s="28"/>
      <c r="K101" s="28"/>
      <c r="L101" s="96"/>
      <c r="M101" s="8"/>
      <c r="N101" s="96"/>
      <c r="O101" s="28"/>
      <c r="P101" s="28"/>
      <c r="Q101" s="9"/>
      <c r="R101" s="9"/>
      <c r="S101" s="9"/>
    </row>
    <row r="102" spans="1:19" ht="15" customHeight="1" x14ac:dyDescent="0.35">
      <c r="A102" s="37"/>
      <c r="B102" s="33"/>
      <c r="C102" s="34"/>
      <c r="D102" s="35"/>
      <c r="E102" s="28"/>
      <c r="F102" s="28"/>
      <c r="G102" s="28"/>
      <c r="H102" s="28"/>
      <c r="I102" s="28"/>
      <c r="J102" s="28"/>
      <c r="K102" s="28"/>
      <c r="L102" s="125" t="s">
        <v>24</v>
      </c>
      <c r="M102" s="125"/>
      <c r="N102" s="125"/>
      <c r="O102" s="28"/>
      <c r="P102" s="28"/>
      <c r="Q102" s="9"/>
      <c r="R102" s="9"/>
      <c r="S102" s="9"/>
    </row>
    <row r="103" spans="1:19" ht="15" customHeight="1" x14ac:dyDescent="0.35">
      <c r="A103" s="37"/>
      <c r="B103" s="33"/>
      <c r="C103" s="34"/>
      <c r="D103" s="35"/>
      <c r="E103" s="28"/>
      <c r="F103" s="28"/>
      <c r="G103" s="28"/>
      <c r="H103" s="28"/>
      <c r="I103" s="28"/>
      <c r="J103" s="28"/>
      <c r="K103" s="28"/>
      <c r="L103" s="123" t="s">
        <v>25</v>
      </c>
      <c r="M103" s="123"/>
      <c r="N103" s="123"/>
      <c r="O103" s="28"/>
      <c r="P103" s="28"/>
      <c r="Q103" s="9"/>
      <c r="R103" s="9"/>
      <c r="S103" s="9"/>
    </row>
    <row r="104" spans="1:19" ht="17.25" x14ac:dyDescent="0.35">
      <c r="A104" s="37"/>
      <c r="B104" s="33"/>
      <c r="C104" s="34"/>
      <c r="D104" s="35"/>
      <c r="E104" s="28"/>
      <c r="F104" s="28"/>
      <c r="G104" s="28"/>
      <c r="H104" s="28"/>
      <c r="I104" s="28"/>
      <c r="J104" s="28"/>
      <c r="K104" s="28"/>
      <c r="L104" s="8"/>
      <c r="M104" s="8"/>
      <c r="N104" s="8"/>
      <c r="O104" s="28"/>
      <c r="P104" s="28"/>
      <c r="Q104" s="9"/>
      <c r="R104" s="9"/>
      <c r="S104" s="9"/>
    </row>
    <row r="105" spans="1:19" ht="17.25" x14ac:dyDescent="0.35">
      <c r="A105" s="37"/>
      <c r="B105" s="33"/>
      <c r="C105" s="34"/>
      <c r="D105" s="35"/>
      <c r="E105" s="28"/>
      <c r="F105" s="28"/>
      <c r="G105" s="28"/>
      <c r="H105" s="28"/>
      <c r="I105" s="28"/>
      <c r="J105" s="28"/>
      <c r="K105" s="28"/>
      <c r="L105" s="8"/>
      <c r="M105" s="8"/>
      <c r="N105" s="8"/>
      <c r="O105" s="28"/>
      <c r="P105" s="28"/>
      <c r="Q105" s="9"/>
      <c r="R105" s="9"/>
      <c r="S105" s="9"/>
    </row>
    <row r="106" spans="1:19" ht="17.25" x14ac:dyDescent="0.35">
      <c r="A106" s="37"/>
      <c r="B106" s="33"/>
      <c r="C106" s="34"/>
      <c r="D106" s="35"/>
      <c r="E106" s="28"/>
      <c r="F106" s="28"/>
      <c r="G106" s="28"/>
      <c r="H106" s="28"/>
      <c r="I106" s="28"/>
      <c r="J106" s="28"/>
      <c r="K106" s="28"/>
      <c r="L106" s="8"/>
      <c r="M106" s="8"/>
      <c r="N106" s="8"/>
      <c r="O106" s="28"/>
      <c r="P106" s="28"/>
      <c r="Q106" s="9"/>
      <c r="R106" s="9"/>
      <c r="S106" s="9"/>
    </row>
    <row r="107" spans="1:19" ht="15" customHeight="1" x14ac:dyDescent="0.35">
      <c r="A107" s="37"/>
      <c r="B107" s="33"/>
      <c r="C107" s="34"/>
      <c r="D107" s="35"/>
      <c r="E107" s="28"/>
      <c r="F107" s="28"/>
      <c r="G107" s="28"/>
      <c r="H107" s="28"/>
      <c r="I107" s="28"/>
      <c r="J107" s="28"/>
      <c r="K107" s="28"/>
      <c r="L107" s="126" t="s">
        <v>69</v>
      </c>
      <c r="M107" s="126"/>
      <c r="N107" s="126"/>
      <c r="O107" s="28"/>
      <c r="P107" s="28"/>
      <c r="Q107" s="9"/>
      <c r="R107" s="9"/>
      <c r="S107" s="9"/>
    </row>
    <row r="108" spans="1:19" ht="14.1" customHeight="1" x14ac:dyDescent="0.35">
      <c r="A108" s="37"/>
      <c r="B108" s="33"/>
      <c r="C108" s="34"/>
      <c r="D108" s="35"/>
      <c r="E108" s="28"/>
      <c r="F108" s="28"/>
      <c r="G108" s="28"/>
      <c r="H108" s="28"/>
      <c r="I108" s="28"/>
      <c r="J108" s="28"/>
      <c r="K108" s="28"/>
      <c r="L108" s="123" t="s">
        <v>26</v>
      </c>
      <c r="M108" s="123"/>
      <c r="N108" s="123"/>
      <c r="O108" s="28"/>
      <c r="P108" s="28"/>
      <c r="Q108" s="9"/>
      <c r="R108" s="9"/>
      <c r="S108" s="9"/>
    </row>
    <row r="109" spans="1:19" ht="14.1" customHeight="1" x14ac:dyDescent="0.35">
      <c r="A109" s="37"/>
      <c r="B109" s="33"/>
      <c r="C109" s="34"/>
      <c r="D109" s="35"/>
      <c r="E109" s="28"/>
      <c r="F109" s="28"/>
      <c r="G109" s="28"/>
      <c r="H109" s="28"/>
      <c r="I109" s="28"/>
      <c r="J109" s="28"/>
      <c r="K109" s="28"/>
      <c r="L109" s="123" t="s">
        <v>70</v>
      </c>
      <c r="M109" s="123"/>
      <c r="N109" s="123"/>
      <c r="O109" s="28"/>
      <c r="P109" s="28"/>
      <c r="Q109" s="9"/>
      <c r="R109" s="9"/>
      <c r="S109" s="9"/>
    </row>
    <row r="110" spans="1:19" ht="17.25" x14ac:dyDescent="0.35">
      <c r="A110" s="37"/>
      <c r="B110" s="33"/>
      <c r="C110" s="34"/>
      <c r="D110" s="3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9"/>
      <c r="R110" s="9"/>
      <c r="S110" s="9"/>
    </row>
    <row r="111" spans="1:19" ht="17.25" x14ac:dyDescent="0.35">
      <c r="A111" s="37"/>
      <c r="B111" s="33"/>
      <c r="C111" s="34"/>
      <c r="D111" s="3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9"/>
      <c r="R111" s="9"/>
      <c r="S111" s="9"/>
    </row>
    <row r="112" spans="1:19" ht="17.25" x14ac:dyDescent="0.35">
      <c r="A112" s="37"/>
      <c r="B112" s="33"/>
      <c r="C112" s="34"/>
      <c r="D112" s="3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9"/>
      <c r="R112" s="9"/>
      <c r="S112" s="9"/>
    </row>
    <row r="113" spans="1:19" ht="17.25" x14ac:dyDescent="0.3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5"/>
      <c r="P113" s="8"/>
      <c r="Q113" s="9"/>
      <c r="R113" s="9"/>
      <c r="S113" s="9"/>
    </row>
    <row r="114" spans="1:19" ht="17.25" x14ac:dyDescent="0.3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5"/>
      <c r="P114" s="8"/>
      <c r="Q114" s="9"/>
      <c r="R114" s="9"/>
      <c r="S114" s="9"/>
    </row>
    <row r="115" spans="1:19" ht="17.25" x14ac:dyDescent="0.3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5"/>
      <c r="P115" s="8"/>
      <c r="Q115" s="9"/>
      <c r="R115" s="9"/>
      <c r="S115" s="9"/>
    </row>
    <row r="116" spans="1:19" ht="17.25" x14ac:dyDescent="0.3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5"/>
      <c r="P116" s="8"/>
      <c r="Q116" s="9"/>
      <c r="R116" s="9"/>
      <c r="S116" s="9"/>
    </row>
  </sheetData>
  <mergeCells count="79">
    <mergeCell ref="A8:P9"/>
    <mergeCell ref="A1:P1"/>
    <mergeCell ref="A2:P2"/>
    <mergeCell ref="A4:C4"/>
    <mergeCell ref="D4:I4"/>
    <mergeCell ref="D6:I6"/>
    <mergeCell ref="A10:G10"/>
    <mergeCell ref="A11:C12"/>
    <mergeCell ref="E11:P11"/>
    <mergeCell ref="A13:C13"/>
    <mergeCell ref="A14:A15"/>
    <mergeCell ref="B14:C15"/>
    <mergeCell ref="E14:P14"/>
    <mergeCell ref="Q14:Q15"/>
    <mergeCell ref="B16:C16"/>
    <mergeCell ref="A17:B18"/>
    <mergeCell ref="C17:C18"/>
    <mergeCell ref="D17:D18"/>
    <mergeCell ref="E17:P17"/>
    <mergeCell ref="A19:B19"/>
    <mergeCell ref="C19:C30"/>
    <mergeCell ref="A20:B20"/>
    <mergeCell ref="A25:B26"/>
    <mergeCell ref="D25:D26"/>
    <mergeCell ref="A28:B28"/>
    <mergeCell ref="A30:B30"/>
    <mergeCell ref="A63:B64"/>
    <mergeCell ref="C63:C64"/>
    <mergeCell ref="D63:D64"/>
    <mergeCell ref="E63:P63"/>
    <mergeCell ref="A50:C50"/>
    <mergeCell ref="D50:I50"/>
    <mergeCell ref="D52:I52"/>
    <mergeCell ref="A55:P55"/>
    <mergeCell ref="A56:E56"/>
    <mergeCell ref="A57:C58"/>
    <mergeCell ref="E57:P57"/>
    <mergeCell ref="A59:C59"/>
    <mergeCell ref="A60:A61"/>
    <mergeCell ref="B60:C61"/>
    <mergeCell ref="E60:P60"/>
    <mergeCell ref="B62:C62"/>
    <mergeCell ref="A78:B78"/>
    <mergeCell ref="C78:C80"/>
    <mergeCell ref="A80:B80"/>
    <mergeCell ref="A65:B65"/>
    <mergeCell ref="C65:C67"/>
    <mergeCell ref="A67:B67"/>
    <mergeCell ref="A69:B69"/>
    <mergeCell ref="A70:B70"/>
    <mergeCell ref="A71:B71"/>
    <mergeCell ref="A72:B72"/>
    <mergeCell ref="A76:B77"/>
    <mergeCell ref="C76:C77"/>
    <mergeCell ref="D76:D77"/>
    <mergeCell ref="E76:P76"/>
    <mergeCell ref="A94:B95"/>
    <mergeCell ref="C94:C95"/>
    <mergeCell ref="D94:D95"/>
    <mergeCell ref="E94:P94"/>
    <mergeCell ref="A82:C82"/>
    <mergeCell ref="D82:I82"/>
    <mergeCell ref="D84:I84"/>
    <mergeCell ref="A86:P86"/>
    <mergeCell ref="A87:E87"/>
    <mergeCell ref="A88:C89"/>
    <mergeCell ref="E88:P88"/>
    <mergeCell ref="A90:C90"/>
    <mergeCell ref="A91:A92"/>
    <mergeCell ref="B91:C92"/>
    <mergeCell ref="E91:P91"/>
    <mergeCell ref="B93:C93"/>
    <mergeCell ref="L109:N109"/>
    <mergeCell ref="A96:B96"/>
    <mergeCell ref="L100:N100"/>
    <mergeCell ref="L102:N102"/>
    <mergeCell ref="L103:N103"/>
    <mergeCell ref="L107:N107"/>
    <mergeCell ref="L108:N108"/>
  </mergeCells>
  <pageMargins left="0.39370078740157483" right="0.19685039370078741" top="0.55118110236220474" bottom="0.62992125984251968" header="0.31496062992125984" footer="0.31496062992125984"/>
  <pageSetup paperSize="5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RENCANA AKSI TH. 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bidspp</dc:creator>
  <cp:lastModifiedBy>pol PP</cp:lastModifiedBy>
  <cp:lastPrinted>2021-03-04T08:21:02Z</cp:lastPrinted>
  <dcterms:created xsi:type="dcterms:W3CDTF">2017-03-31T10:25:33Z</dcterms:created>
  <dcterms:modified xsi:type="dcterms:W3CDTF">2021-03-04T10:28:21Z</dcterms:modified>
</cp:coreProperties>
</file>